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BuÇalışmaKitabı"/>
  <mc:AlternateContent xmlns:mc="http://schemas.openxmlformats.org/markup-compatibility/2006">
    <mc:Choice Requires="x15">
      <x15ac:absPath xmlns:x15ac="http://schemas.microsoft.com/office/spreadsheetml/2010/11/ac" url="C:\Users\Erdem UZUN\Desktop\"/>
    </mc:Choice>
  </mc:AlternateContent>
  <xr:revisionPtr revIDLastSave="0" documentId="13_ncr:1_{C88FAB84-092A-4479-AF71-70968FFC68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SA" sheetId="1" r:id="rId1"/>
  </sheets>
  <calcPr calcId="191029"/>
  <extLst>
    <ext uri="GoogleSheetsCustomDataVersion1">
      <go:sheetsCustomData xmlns:go="http://customooxmlschemas.google.com/" r:id="rId7" roundtripDataSignature="AMtx7mjWO7mGI4ZCVnPAnN+Mt4a+OeWArA=="/>
    </ext>
  </extLst>
</workbook>
</file>

<file path=xl/calcChain.xml><?xml version="1.0" encoding="utf-8"?>
<calcChain xmlns="http://schemas.openxmlformats.org/spreadsheetml/2006/main">
  <c r="F5" i="1" l="1"/>
  <c r="G5" i="1" s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F6" i="1" l="1"/>
  <c r="G6" i="1" s="1"/>
  <c r="F7" i="1" l="1"/>
  <c r="F8" i="1" s="1"/>
  <c r="G8" i="1" l="1"/>
  <c r="F9" i="1"/>
  <c r="G7" i="1"/>
  <c r="F10" i="1" l="1"/>
  <c r="G9" i="1"/>
  <c r="F11" i="1" l="1"/>
  <c r="G10" i="1"/>
  <c r="F12" i="1" l="1"/>
  <c r="G11" i="1"/>
  <c r="F13" i="1" l="1"/>
  <c r="G12" i="1"/>
  <c r="F14" i="1" l="1"/>
  <c r="G13" i="1"/>
  <c r="F15" i="1" l="1"/>
  <c r="G14" i="1"/>
  <c r="F16" i="1" l="1"/>
  <c r="F17" i="1" s="1"/>
  <c r="G17" i="1" s="1"/>
  <c r="G15" i="1"/>
  <c r="G16" i="1" l="1"/>
  <c r="F18" i="1" l="1"/>
  <c r="G18" i="1" s="1"/>
  <c r="F19" i="1" l="1"/>
  <c r="F20" i="1" s="1"/>
  <c r="G19" i="1" l="1"/>
  <c r="F21" i="1"/>
  <c r="G20" i="1"/>
  <c r="F22" i="1" l="1"/>
  <c r="G21" i="1"/>
  <c r="F23" i="1" l="1"/>
  <c r="G22" i="1"/>
  <c r="G23" i="1" l="1"/>
  <c r="F24" i="1"/>
  <c r="G24" i="1" l="1"/>
  <c r="F25" i="1"/>
  <c r="G25" i="1" l="1"/>
  <c r="F26" i="1"/>
  <c r="G26" i="1" l="1"/>
  <c r="F27" i="1"/>
  <c r="G27" i="1" l="1"/>
  <c r="F28" i="1"/>
  <c r="F29" i="1" l="1"/>
  <c r="G28" i="1"/>
  <c r="F30" i="1" l="1"/>
  <c r="G29" i="1"/>
  <c r="F31" i="1" l="1"/>
  <c r="G30" i="1"/>
  <c r="G31" i="1" l="1"/>
  <c r="F32" i="1"/>
  <c r="G32" i="1" l="1"/>
  <c r="F33" i="1"/>
  <c r="F34" i="1" l="1"/>
  <c r="G33" i="1"/>
  <c r="F35" i="1" l="1"/>
  <c r="G34" i="1"/>
  <c r="F36" i="1" l="1"/>
  <c r="G35" i="1"/>
  <c r="F37" i="1" l="1"/>
  <c r="G36" i="1"/>
  <c r="F38" i="1" l="1"/>
  <c r="G37" i="1"/>
  <c r="F39" i="1" l="1"/>
  <c r="F40" i="1" s="1"/>
  <c r="F41" i="1" s="1"/>
  <c r="G38" i="1"/>
  <c r="F42" i="1" l="1"/>
  <c r="G41" i="1"/>
  <c r="G40" i="1"/>
  <c r="G39" i="1"/>
  <c r="F43" i="1" l="1"/>
  <c r="G42" i="1"/>
  <c r="F44" i="1" l="1"/>
  <c r="G43" i="1"/>
  <c r="G45" i="1" l="1"/>
  <c r="E45" i="1"/>
  <c r="I10" i="1" s="1"/>
  <c r="I6" i="1" s="1"/>
  <c r="G44" i="1"/>
</calcChain>
</file>

<file path=xl/sharedStrings.xml><?xml version="1.0" encoding="utf-8"?>
<sst xmlns="http://schemas.openxmlformats.org/spreadsheetml/2006/main" count="112" uniqueCount="35">
  <si>
    <t>COIN</t>
  </si>
  <si>
    <t>TARİH</t>
  </si>
  <si>
    <t>SAAT</t>
  </si>
  <si>
    <t>KAZANÇ</t>
  </si>
  <si>
    <t>KASA</t>
  </si>
  <si>
    <t>YÜZDE</t>
  </si>
  <si>
    <t>-</t>
  </si>
  <si>
    <t>NET KAZANÇ</t>
  </si>
  <si>
    <t>MTLUSDT</t>
  </si>
  <si>
    <t>OPUSDT</t>
  </si>
  <si>
    <t>SSVUSDT</t>
  </si>
  <si>
    <t>COMBOUSDT</t>
  </si>
  <si>
    <t>TRUUSDT</t>
  </si>
  <si>
    <t>ADAUSDT</t>
  </si>
  <si>
    <t>CVXUSDT</t>
  </si>
  <si>
    <t>SNXUSDT</t>
  </si>
  <si>
    <t>QNTUSDT</t>
  </si>
  <si>
    <t>TUSDT</t>
  </si>
  <si>
    <t>HOOKUSDT</t>
  </si>
  <si>
    <t>AAVEUSDT</t>
  </si>
  <si>
    <t>KLAYUSDT</t>
  </si>
  <si>
    <t>1000PEPEUSDT</t>
  </si>
  <si>
    <t xml:space="preserve"> 04:18:08</t>
  </si>
  <si>
    <t>ELİ ÇABUK OL BAKTIN BTC DÖNÜYOR BEKLEME. AŞAĞI YÖNLÜ MA RSİ ARASI AÇILMIŞSA KAÇ.</t>
  </si>
  <si>
    <t>AGIXUSDT</t>
  </si>
  <si>
    <t xml:space="preserve"> 04:34:18</t>
  </si>
  <si>
    <t xml:space="preserve"> 05:04:18</t>
  </si>
  <si>
    <t xml:space="preserve"> 05:26:32</t>
  </si>
  <si>
    <t xml:space="preserve"> 05:29:45</t>
  </si>
  <si>
    <t>Nerdeyse %45 aldım mtlden toplamda hacim varsa funding negatifteyse kesinlikle değerlendirilebilir.</t>
  </si>
  <si>
    <t xml:space="preserve"> stokastik rsi pozisyonu gözle </t>
  </si>
  <si>
    <t>lütfen ''ma''nın yönüne zıt girme, terletti.</t>
  </si>
  <si>
    <t>BİRİNCİ OTURUM</t>
  </si>
  <si>
    <t>İKİNCİ OTURUM</t>
  </si>
  <si>
    <t>ÜÇÜNCÜ OTURUM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</si>
</sst>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$-409]#,##0.00"/>
    <numFmt numFmtId="165" formatCode="[$-F800]dddd\,\ mmmm\ dd\,\ yyyy"/>
    <numFmt numFmtId="166" formatCode="[$$]#,##0.00"/>
    <numFmt numFmtId="167" formatCode="0.000"/>
    <numFmt numFmtId="168" formatCode="0.0000"/>
    <numFmt numFmtId="169" formatCode="[$-41F]d\ mmmm\ yyyy\ h:mm;@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</font>
    <font>
      <b/>
      <sz val="11"/>
      <color theme="1"/>
      <name val="Calibri"/>
      <family val="2"/>
      <charset val="162"/>
    </font>
    <font>
      <sz val="14"/>
      <color rgb="FF000000"/>
      <name val="Calibri"/>
      <family val="2"/>
      <charset val="162"/>
    </font>
    <font>
      <b/>
      <sz val="12"/>
      <color theme="1"/>
      <name val="Calibri"/>
      <family val="2"/>
      <charset val="162"/>
    </font>
    <font>
      <b/>
      <sz val="14"/>
      <color rgb="FF000000"/>
      <name val="Calibri"/>
      <family val="2"/>
      <charset val="162"/>
    </font>
    <font>
      <b/>
      <sz val="12"/>
      <color rgb="FF000000"/>
      <name val="Calibri"/>
      <family val="2"/>
      <charset val="162"/>
    </font>
    <font>
      <sz val="11"/>
      <color rgb="FF000000"/>
      <name val="Arial"/>
      <family val="2"/>
      <charset val="162"/>
    </font>
    <font>
      <sz val="11"/>
      <color rgb="FFFF0000"/>
      <name val="Calibri"/>
      <family val="2"/>
      <charset val="162"/>
      <scheme val="minor"/>
    </font>
    <font>
      <sz val="11"/>
      <color rgb="FFFF0000"/>
      <name val="Calibri"/>
      <family val="2"/>
      <charset val="162"/>
    </font>
    <font>
      <b/>
      <sz val="11"/>
      <color rgb="FFFF0000"/>
      <name val="Calibri"/>
      <family val="2"/>
      <charset val="162"/>
    </font>
    <font>
      <sz val="22"/>
      <color rgb="FFFF0000"/>
      <name val="Calibri"/>
      <family val="2"/>
      <charset val="162"/>
    </font>
    <font>
      <sz val="16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medium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BFBFBF"/>
      </bottom>
      <diagonal/>
    </border>
    <border>
      <left style="thin">
        <color rgb="FFBFBFBF"/>
      </left>
      <right style="medium">
        <color rgb="FFBFBFBF"/>
      </right>
      <top style="thin">
        <color rgb="FFBFBFBF"/>
      </top>
      <bottom style="medium">
        <color rgb="FFBFBFBF"/>
      </bottom>
      <diagonal/>
    </border>
    <border>
      <left style="medium">
        <color rgb="FFBFBFBF"/>
      </left>
      <right style="thin">
        <color rgb="FFBFBFBF"/>
      </right>
      <top style="medium">
        <color rgb="FFBFBFBF"/>
      </top>
      <bottom/>
      <diagonal/>
    </border>
    <border>
      <left style="medium">
        <color rgb="FFBFBFBF"/>
      </left>
      <right style="thin">
        <color rgb="FFBFBFBF"/>
      </right>
      <top/>
      <bottom/>
      <diagonal/>
    </border>
    <border>
      <left style="medium">
        <color rgb="FFBFBFBF"/>
      </left>
      <right style="thin">
        <color rgb="FFBFBFBF"/>
      </right>
      <top/>
      <bottom style="medium">
        <color rgb="FFBFBFBF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0" fontId="3" fillId="0" borderId="1" xfId="0" applyNumberFormat="1" applyFont="1" applyBorder="1" applyAlignment="1">
      <alignment horizontal="center"/>
    </xf>
    <xf numFmtId="10" fontId="5" fillId="3" borderId="0" xfId="0" applyNumberFormat="1" applyFont="1" applyFill="1" applyAlignment="1">
      <alignment horizontal="center"/>
    </xf>
    <xf numFmtId="0" fontId="6" fillId="0" borderId="0" xfId="0" applyFont="1"/>
    <xf numFmtId="166" fontId="7" fillId="4" borderId="0" xfId="0" applyNumberFormat="1" applyFont="1" applyFill="1" applyAlignment="1">
      <alignment horizontal="center"/>
    </xf>
    <xf numFmtId="10" fontId="2" fillId="0" borderId="0" xfId="0" applyNumberFormat="1" applyFont="1"/>
    <xf numFmtId="0" fontId="8" fillId="0" borderId="1" xfId="0" applyFont="1" applyBorder="1" applyAlignment="1">
      <alignment horizontal="center"/>
    </xf>
    <xf numFmtId="167" fontId="2" fillId="0" borderId="1" xfId="0" applyNumberFormat="1" applyFont="1" applyBorder="1" applyAlignment="1">
      <alignment horizontal="right"/>
    </xf>
    <xf numFmtId="165" fontId="0" fillId="0" borderId="0" xfId="0" applyNumberFormat="1"/>
    <xf numFmtId="169" fontId="0" fillId="0" borderId="0" xfId="0" applyNumberFormat="1"/>
    <xf numFmtId="2" fontId="0" fillId="0" borderId="0" xfId="0" applyNumberFormat="1"/>
    <xf numFmtId="21" fontId="0" fillId="0" borderId="1" xfId="0" applyNumberFormat="1" applyBorder="1"/>
    <xf numFmtId="0" fontId="1" fillId="0" borderId="0" xfId="0" applyFont="1"/>
    <xf numFmtId="21" fontId="1" fillId="0" borderId="1" xfId="0" applyNumberFormat="1" applyFont="1" applyBorder="1" applyAlignment="1">
      <alignment horizontal="right"/>
    </xf>
    <xf numFmtId="0" fontId="9" fillId="0" borderId="0" xfId="0" applyFont="1"/>
    <xf numFmtId="165" fontId="10" fillId="0" borderId="1" xfId="0" applyNumberFormat="1" applyFont="1" applyBorder="1" applyAlignment="1">
      <alignment horizontal="center"/>
    </xf>
    <xf numFmtId="21" fontId="9" fillId="0" borderId="1" xfId="0" applyNumberFormat="1" applyFont="1" applyBorder="1"/>
    <xf numFmtId="167" fontId="10" fillId="0" borderId="1" xfId="0" applyNumberFormat="1" applyFont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0" xfId="0" applyFont="1"/>
    <xf numFmtId="21" fontId="9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67" fontId="2" fillId="0" borderId="3" xfId="0" applyNumberFormat="1" applyFont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21" fontId="0" fillId="0" borderId="4" xfId="0" applyNumberFormat="1" applyBorder="1"/>
    <xf numFmtId="168" fontId="2" fillId="0" borderId="4" xfId="0" applyNumberFormat="1" applyFont="1" applyBorder="1" applyAlignment="1">
      <alignment horizontal="right"/>
    </xf>
    <xf numFmtId="164" fontId="2" fillId="2" borderId="4" xfId="0" applyNumberFormat="1" applyFont="1" applyFill="1" applyBorder="1" applyAlignment="1">
      <alignment horizontal="right"/>
    </xf>
    <xf numFmtId="10" fontId="3" fillId="0" borderId="5" xfId="0" applyNumberFormat="1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10" fontId="11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21" fontId="0" fillId="0" borderId="7" xfId="0" applyNumberFormat="1" applyBorder="1"/>
    <xf numFmtId="167" fontId="2" fillId="0" borderId="7" xfId="0" applyNumberFormat="1" applyFont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10" fontId="3" fillId="0" borderId="8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right"/>
    </xf>
    <xf numFmtId="21" fontId="1" fillId="0" borderId="4" xfId="0" applyNumberFormat="1" applyFont="1" applyBorder="1" applyAlignment="1">
      <alignment horizontal="right"/>
    </xf>
    <xf numFmtId="21" fontId="1" fillId="0" borderId="7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9" xfId="0" applyFont="1" applyBorder="1" applyAlignment="1">
      <alignment horizontal="center" textRotation="255"/>
    </xf>
    <xf numFmtId="0" fontId="13" fillId="0" borderId="10" xfId="0" applyFont="1" applyBorder="1" applyAlignment="1">
      <alignment horizontal="center" textRotation="255"/>
    </xf>
    <xf numFmtId="0" fontId="13" fillId="0" borderId="11" xfId="0" applyFont="1" applyBorder="1" applyAlignment="1">
      <alignment horizontal="center" textRotation="255"/>
    </xf>
    <xf numFmtId="0" fontId="1" fillId="0" borderId="9" xfId="0" applyFont="1" applyBorder="1" applyAlignment="1">
      <alignment horizontal="center" textRotation="255"/>
    </xf>
    <xf numFmtId="0" fontId="1" fillId="0" borderId="10" xfId="0" applyFont="1" applyBorder="1" applyAlignment="1">
      <alignment horizontal="center" textRotation="255"/>
    </xf>
    <xf numFmtId="0" fontId="1" fillId="0" borderId="11" xfId="0" applyFont="1" applyBorder="1" applyAlignment="1">
      <alignment horizontal="center" textRotation="255"/>
    </xf>
    <xf numFmtId="0" fontId="14" fillId="0" borderId="9" xfId="0" applyFont="1" applyBorder="1" applyAlignment="1">
      <alignment horizontal="center" textRotation="255" wrapText="1"/>
    </xf>
    <xf numFmtId="0" fontId="14" fillId="0" borderId="10" xfId="0" applyFont="1" applyBorder="1" applyAlignment="1">
      <alignment horizontal="center" textRotation="255" wrapText="1"/>
    </xf>
    <xf numFmtId="0" fontId="14" fillId="0" borderId="11" xfId="0" applyFont="1" applyBorder="1" applyAlignment="1">
      <alignment horizontal="center" textRotation="255" wrapText="1"/>
    </xf>
  </cellXfs>
  <cellStyles count="1">
    <cellStyle name="Normal" xfId="0" builtinId="0"/>
  </cellStyles>
  <dxfs count="9"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123825</xdr:colOff>
      <xdr:row>2</xdr:row>
      <xdr:rowOff>66675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24975" y="4476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/>
  <dimension ref="A1:O1000"/>
  <sheetViews>
    <sheetView showGridLines="0" tabSelected="1" topLeftCell="A10" workbookViewId="0">
      <selection activeCell="G9" sqref="G9"/>
    </sheetView>
  </sheetViews>
  <sheetFormatPr defaultColWidth="14.42578125" defaultRowHeight="15" customHeight="1" x14ac:dyDescent="0.25"/>
  <cols>
    <col min="1" max="1" width="8.85546875" customWidth="1"/>
    <col min="2" max="2" width="11.140625" customWidth="1"/>
    <col min="3" max="3" width="36.28515625" customWidth="1"/>
    <col min="4" max="5" width="11.140625" customWidth="1"/>
    <col min="6" max="6" width="12.28515625" customWidth="1"/>
    <col min="8" max="8" width="8.7109375" customWidth="1"/>
    <col min="9" max="9" width="14.42578125" customWidth="1"/>
    <col min="10" max="11" width="8.7109375" customWidth="1"/>
    <col min="12" max="12" width="42.85546875" customWidth="1"/>
    <col min="13" max="24" width="8.7109375" customWidth="1"/>
  </cols>
  <sheetData>
    <row r="1" spans="1:10" x14ac:dyDescent="0.25">
      <c r="I1" s="2"/>
    </row>
    <row r="2" spans="1:10" x14ac:dyDescent="0.25">
      <c r="F2" s="3">
        <v>1</v>
      </c>
      <c r="H2" s="2"/>
      <c r="I2" s="2"/>
    </row>
    <row r="3" spans="1:10" x14ac:dyDescent="0.25">
      <c r="H3" s="1"/>
      <c r="I3" s="2"/>
    </row>
    <row r="4" spans="1:10" ht="19.5" thickBot="1" x14ac:dyDescent="0.35">
      <c r="B4" s="31" t="s">
        <v>0</v>
      </c>
      <c r="C4" s="31" t="s">
        <v>1</v>
      </c>
      <c r="D4" s="31" t="s">
        <v>2</v>
      </c>
      <c r="E4" s="31" t="s">
        <v>3</v>
      </c>
      <c r="F4" s="32" t="s">
        <v>4</v>
      </c>
      <c r="G4" s="32" t="s">
        <v>5</v>
      </c>
      <c r="H4" s="4"/>
      <c r="I4" s="5"/>
    </row>
    <row r="5" spans="1:10" x14ac:dyDescent="0.25">
      <c r="A5" s="56" t="s">
        <v>32</v>
      </c>
      <c r="B5" s="37" t="s">
        <v>8</v>
      </c>
      <c r="C5" s="38">
        <v>45083</v>
      </c>
      <c r="D5" s="39">
        <v>0.42354166666666665</v>
      </c>
      <c r="E5" s="40">
        <v>5.9999999999999995E-4</v>
      </c>
      <c r="F5" s="41">
        <f>+E5+F2</f>
        <v>1.0005999999999999</v>
      </c>
      <c r="G5" s="42">
        <f>IFERROR((F5-F2)/F2, "-")</f>
        <v>5.9999999999993392E-4</v>
      </c>
      <c r="H5" s="1"/>
      <c r="I5" s="2"/>
    </row>
    <row r="6" spans="1:10" ht="15.75" x14ac:dyDescent="0.25">
      <c r="A6" s="57"/>
      <c r="B6" s="6" t="s">
        <v>9</v>
      </c>
      <c r="C6" s="7">
        <v>45083</v>
      </c>
      <c r="D6" s="20">
        <v>0.43292824074074071</v>
      </c>
      <c r="E6" s="16">
        <v>-1.12E-2</v>
      </c>
      <c r="F6" s="9">
        <f>+E6+F5</f>
        <v>0.98939999999999995</v>
      </c>
      <c r="G6" s="43">
        <f t="shared" ref="G6:G97" si="0">IFERROR((F6-F5)/F5, "-")</f>
        <v>-1.1193284029582239E-2</v>
      </c>
      <c r="H6" s="1"/>
      <c r="I6" s="11">
        <f>IFERROR((I10)/F2, "-")</f>
        <v>1.9014113799999999</v>
      </c>
    </row>
    <row r="7" spans="1:10" x14ac:dyDescent="0.25">
      <c r="A7" s="57"/>
      <c r="B7" s="6" t="s">
        <v>8</v>
      </c>
      <c r="C7" s="7">
        <v>45083</v>
      </c>
      <c r="D7" s="20">
        <v>0.4392361111111111</v>
      </c>
      <c r="E7" s="16">
        <v>9.1800000000000007E-2</v>
      </c>
      <c r="F7" s="9">
        <f t="shared" ref="F7:F39" si="1">+E7+F6</f>
        <v>1.0811999999999999</v>
      </c>
      <c r="G7" s="43">
        <f t="shared" si="0"/>
        <v>9.2783505154639179E-2</v>
      </c>
      <c r="I7" s="2"/>
    </row>
    <row r="8" spans="1:10" ht="18.75" x14ac:dyDescent="0.3">
      <c r="A8" s="57"/>
      <c r="B8" s="6" t="s">
        <v>10</v>
      </c>
      <c r="C8" s="7">
        <v>45083</v>
      </c>
      <c r="D8" s="20">
        <v>0.44202546296296297</v>
      </c>
      <c r="E8" s="16">
        <v>7.3499999999999996E-2</v>
      </c>
      <c r="F8" s="9">
        <f t="shared" si="1"/>
        <v>1.1546999999999998</v>
      </c>
      <c r="G8" s="43">
        <f t="shared" si="0"/>
        <v>6.7980022197558179E-2</v>
      </c>
      <c r="H8" s="1"/>
      <c r="I8" s="12" t="s">
        <v>7</v>
      </c>
    </row>
    <row r="9" spans="1:10" ht="18.75" x14ac:dyDescent="0.3">
      <c r="A9" s="57"/>
      <c r="B9" s="6" t="s">
        <v>8</v>
      </c>
      <c r="C9" s="7">
        <v>45083</v>
      </c>
      <c r="D9" s="20">
        <v>0.4558680555555556</v>
      </c>
      <c r="E9" s="16">
        <v>1.1999999999999999E-3</v>
      </c>
      <c r="F9" s="9">
        <f t="shared" si="1"/>
        <v>1.1558999999999999</v>
      </c>
      <c r="G9" s="43">
        <f t="shared" si="0"/>
        <v>1.0392309690829566E-3</v>
      </c>
      <c r="H9" s="1"/>
      <c r="I9" s="12"/>
    </row>
    <row r="10" spans="1:10" ht="15.75" x14ac:dyDescent="0.25">
      <c r="A10" s="57"/>
      <c r="B10" s="6" t="s">
        <v>11</v>
      </c>
      <c r="C10" s="7">
        <v>45083</v>
      </c>
      <c r="D10" s="20">
        <v>0.46383101851851855</v>
      </c>
      <c r="E10" s="16">
        <v>0.10991999</v>
      </c>
      <c r="F10" s="9">
        <f t="shared" si="1"/>
        <v>1.26581999</v>
      </c>
      <c r="G10" s="43">
        <f t="shared" si="0"/>
        <v>9.5094722726879563E-2</v>
      </c>
      <c r="H10" s="1"/>
      <c r="I10" s="13">
        <f>SUM(E5:E97)</f>
        <v>1.9014113799999999</v>
      </c>
    </row>
    <row r="11" spans="1:10" x14ac:dyDescent="0.25">
      <c r="A11" s="57"/>
      <c r="B11" s="6" t="s">
        <v>9</v>
      </c>
      <c r="C11" s="7">
        <v>45083</v>
      </c>
      <c r="D11" s="20">
        <v>0.46631944444444445</v>
      </c>
      <c r="E11" s="16">
        <v>3.0800000000000001E-2</v>
      </c>
      <c r="F11" s="9">
        <f t="shared" si="1"/>
        <v>1.2966199899999999</v>
      </c>
      <c r="G11" s="43">
        <f t="shared" si="0"/>
        <v>2.4332053722741366E-2</v>
      </c>
      <c r="H11" s="1"/>
      <c r="I11" s="14"/>
    </row>
    <row r="12" spans="1:10" x14ac:dyDescent="0.25">
      <c r="A12" s="57"/>
      <c r="B12" s="6" t="s">
        <v>9</v>
      </c>
      <c r="C12" s="7">
        <v>45083</v>
      </c>
      <c r="D12" s="20">
        <v>0.47538194444444448</v>
      </c>
      <c r="E12" s="16">
        <v>1.54E-2</v>
      </c>
      <c r="F12" s="9">
        <f t="shared" si="1"/>
        <v>1.31201999</v>
      </c>
      <c r="G12" s="43">
        <f t="shared" si="0"/>
        <v>1.1877034226504622E-2</v>
      </c>
      <c r="H12" s="1"/>
      <c r="I12" s="2"/>
    </row>
    <row r="13" spans="1:10" ht="18.75" x14ac:dyDescent="0.3">
      <c r="A13" s="57"/>
      <c r="B13" s="15" t="s">
        <v>8</v>
      </c>
      <c r="C13" s="7">
        <v>45083</v>
      </c>
      <c r="D13" s="20">
        <v>0.4869560185185185</v>
      </c>
      <c r="E13" s="16">
        <v>2.9099989999999999E-2</v>
      </c>
      <c r="F13" s="9">
        <f t="shared" si="1"/>
        <v>1.34111998</v>
      </c>
      <c r="G13" s="43">
        <f t="shared" si="0"/>
        <v>2.2179532493251084E-2</v>
      </c>
      <c r="I13" s="12"/>
    </row>
    <row r="14" spans="1:10" s="23" customFormat="1" ht="15.75" customHeight="1" x14ac:dyDescent="0.25">
      <c r="A14" s="57"/>
      <c r="B14" s="28" t="s">
        <v>12</v>
      </c>
      <c r="C14" s="24">
        <v>45083</v>
      </c>
      <c r="D14" s="25">
        <v>0.49312500000000004</v>
      </c>
      <c r="E14" s="26">
        <v>-4.5999999999999999E-2</v>
      </c>
      <c r="F14" s="27">
        <f t="shared" si="1"/>
        <v>1.2951199799999999</v>
      </c>
      <c r="G14" s="44">
        <f t="shared" si="0"/>
        <v>-3.4299690323009016E-2</v>
      </c>
      <c r="H14" s="23" t="s">
        <v>30</v>
      </c>
      <c r="I14" s="29"/>
    </row>
    <row r="15" spans="1:10" x14ac:dyDescent="0.25">
      <c r="A15" s="57"/>
      <c r="B15" s="6" t="s">
        <v>8</v>
      </c>
      <c r="C15" s="7">
        <v>45083</v>
      </c>
      <c r="D15" s="20">
        <v>0.49321759259259257</v>
      </c>
      <c r="E15" s="16">
        <v>7.4399999999999994E-2</v>
      </c>
      <c r="F15" s="9">
        <f t="shared" si="1"/>
        <v>1.36951998</v>
      </c>
      <c r="G15" s="43">
        <f t="shared" si="0"/>
        <v>5.7446415119006985E-2</v>
      </c>
      <c r="H15" s="1"/>
      <c r="I15" s="2"/>
      <c r="J15" s="2"/>
    </row>
    <row r="16" spans="1:10" x14ac:dyDescent="0.25">
      <c r="A16" s="57"/>
      <c r="B16" s="6" t="s">
        <v>12</v>
      </c>
      <c r="C16" s="7">
        <v>45083</v>
      </c>
      <c r="D16" s="20">
        <v>0.49607638888888889</v>
      </c>
      <c r="E16" s="16">
        <v>2.3E-2</v>
      </c>
      <c r="F16" s="9">
        <f t="shared" si="1"/>
        <v>1.3925199799999999</v>
      </c>
      <c r="G16" s="43">
        <f t="shared" si="0"/>
        <v>1.6794205514256106E-2</v>
      </c>
      <c r="H16" s="1"/>
      <c r="I16" s="2"/>
      <c r="J16" s="2"/>
    </row>
    <row r="17" spans="1:15" x14ac:dyDescent="0.25">
      <c r="A17" s="57"/>
      <c r="B17" s="6" t="s">
        <v>13</v>
      </c>
      <c r="C17" s="7">
        <v>45083</v>
      </c>
      <c r="D17" s="20">
        <v>0.54172453703703694</v>
      </c>
      <c r="E17" s="16">
        <v>1.9599999999999999E-2</v>
      </c>
      <c r="F17" s="9">
        <f t="shared" si="1"/>
        <v>1.4121199799999999</v>
      </c>
      <c r="G17" s="43">
        <f t="shared" si="0"/>
        <v>1.4075201994588303E-2</v>
      </c>
    </row>
    <row r="18" spans="1:15" x14ac:dyDescent="0.25">
      <c r="A18" s="57"/>
      <c r="B18" s="6" t="s">
        <v>14</v>
      </c>
      <c r="C18" s="7">
        <v>45083</v>
      </c>
      <c r="D18" s="20">
        <v>0.54174768518518523</v>
      </c>
      <c r="E18" s="16">
        <v>0.03</v>
      </c>
      <c r="F18" s="9">
        <f t="shared" si="1"/>
        <v>1.44211998</v>
      </c>
      <c r="G18" s="43">
        <f t="shared" si="0"/>
        <v>2.1244653729777286E-2</v>
      </c>
    </row>
    <row r="19" spans="1:15" x14ac:dyDescent="0.25">
      <c r="A19" s="57"/>
      <c r="B19" s="6" t="s">
        <v>15</v>
      </c>
      <c r="C19" s="7">
        <v>45083</v>
      </c>
      <c r="D19" s="20">
        <v>0.54177083333333331</v>
      </c>
      <c r="E19" s="16">
        <v>-4.4000000000000003E-3</v>
      </c>
      <c r="F19" s="9">
        <f t="shared" si="1"/>
        <v>1.43771998</v>
      </c>
      <c r="G19" s="43">
        <f t="shared" si="0"/>
        <v>-3.0510637540712526E-3</v>
      </c>
    </row>
    <row r="20" spans="1:15" x14ac:dyDescent="0.25">
      <c r="A20" s="57"/>
      <c r="B20" s="6" t="s">
        <v>16</v>
      </c>
      <c r="C20" s="7">
        <v>45083</v>
      </c>
      <c r="D20" s="20">
        <v>0.55597222222222231</v>
      </c>
      <c r="E20" s="16">
        <v>4.2000000000000003E-2</v>
      </c>
      <c r="F20" s="9">
        <f t="shared" si="1"/>
        <v>1.47971998</v>
      </c>
      <c r="G20" s="43">
        <f t="shared" si="0"/>
        <v>2.9212920863769341E-2</v>
      </c>
      <c r="H20" s="1"/>
      <c r="I20" s="2"/>
    </row>
    <row r="21" spans="1:15" ht="15.75" customHeight="1" x14ac:dyDescent="0.25">
      <c r="A21" s="57"/>
      <c r="B21" s="6" t="s">
        <v>8</v>
      </c>
      <c r="C21" s="7">
        <v>45083</v>
      </c>
      <c r="D21" s="20">
        <v>0.55618055555555546</v>
      </c>
      <c r="E21" s="16">
        <v>3.5400000000000001E-2</v>
      </c>
      <c r="F21" s="9">
        <f t="shared" si="1"/>
        <v>1.5151199800000001</v>
      </c>
      <c r="G21" s="43">
        <f t="shared" si="0"/>
        <v>2.3923445299427595E-2</v>
      </c>
      <c r="H21" s="1"/>
    </row>
    <row r="22" spans="1:15" ht="15.75" customHeight="1" x14ac:dyDescent="0.25">
      <c r="A22" s="57"/>
      <c r="B22" s="6" t="s">
        <v>17</v>
      </c>
      <c r="C22" s="7">
        <v>45083</v>
      </c>
      <c r="D22" s="20">
        <v>0.57199074074074074</v>
      </c>
      <c r="E22" s="16">
        <v>4.3699999999999998E-3</v>
      </c>
      <c r="F22" s="9">
        <f t="shared" si="1"/>
        <v>1.5194899800000001</v>
      </c>
      <c r="G22" s="43">
        <f t="shared" si="0"/>
        <v>2.8842600306808602E-3</v>
      </c>
      <c r="H22" s="1"/>
    </row>
    <row r="23" spans="1:15" ht="15.75" customHeight="1" x14ac:dyDescent="0.25">
      <c r="A23" s="57"/>
      <c r="B23" s="6" t="s">
        <v>16</v>
      </c>
      <c r="C23" s="7">
        <v>45083</v>
      </c>
      <c r="D23" s="20">
        <v>0.57467592592592598</v>
      </c>
      <c r="E23" s="16">
        <v>5.2499999999999998E-2</v>
      </c>
      <c r="F23" s="9">
        <f t="shared" si="1"/>
        <v>1.5719899800000001</v>
      </c>
      <c r="G23" s="43">
        <f t="shared" si="0"/>
        <v>3.4551066931023784E-2</v>
      </c>
      <c r="H23" s="1"/>
      <c r="L23" s="17"/>
    </row>
    <row r="24" spans="1:15" ht="15.75" customHeight="1" thickBot="1" x14ac:dyDescent="0.3">
      <c r="A24" s="58"/>
      <c r="B24" s="45" t="s">
        <v>16</v>
      </c>
      <c r="C24" s="46">
        <v>45083</v>
      </c>
      <c r="D24" s="47">
        <v>0.57467592592592598</v>
      </c>
      <c r="E24" s="48">
        <v>5.3499999999999999E-2</v>
      </c>
      <c r="F24" s="49">
        <f t="shared" si="1"/>
        <v>1.6254899800000002</v>
      </c>
      <c r="G24" s="50">
        <f t="shared" si="0"/>
        <v>3.4033295810193459E-2</v>
      </c>
      <c r="H24" s="1"/>
      <c r="L24" s="18"/>
    </row>
    <row r="25" spans="1:15" ht="15.75" customHeight="1" x14ac:dyDescent="0.25">
      <c r="A25" s="59" t="s">
        <v>33</v>
      </c>
      <c r="B25" s="37" t="s">
        <v>8</v>
      </c>
      <c r="C25" s="38">
        <v>45083</v>
      </c>
      <c r="D25" s="39">
        <v>0.92076388888888883</v>
      </c>
      <c r="E25" s="51">
        <v>3.0599999999999999E-2</v>
      </c>
      <c r="F25" s="41">
        <f t="shared" si="1"/>
        <v>1.6560899800000002</v>
      </c>
      <c r="G25" s="42">
        <f t="shared" si="0"/>
        <v>1.8825092972889292E-2</v>
      </c>
      <c r="H25" s="1"/>
      <c r="L25" s="18"/>
      <c r="O25" s="19"/>
    </row>
    <row r="26" spans="1:15" ht="15.75" customHeight="1" x14ac:dyDescent="0.25">
      <c r="A26" s="60"/>
      <c r="B26" s="6" t="s">
        <v>18</v>
      </c>
      <c r="C26" s="7">
        <v>45083</v>
      </c>
      <c r="D26" s="20">
        <v>0.93107638888888899</v>
      </c>
      <c r="E26" s="16">
        <v>-7.4999999999999997E-3</v>
      </c>
      <c r="F26" s="9">
        <f t="shared" si="1"/>
        <v>1.6485899800000001</v>
      </c>
      <c r="G26" s="43">
        <f t="shared" si="0"/>
        <v>-4.5287394347981388E-3</v>
      </c>
      <c r="H26" s="1"/>
      <c r="L26" s="18"/>
    </row>
    <row r="27" spans="1:15" ht="15.75" customHeight="1" x14ac:dyDescent="0.25">
      <c r="A27" s="60"/>
      <c r="B27" s="6" t="s">
        <v>18</v>
      </c>
      <c r="C27" s="7">
        <v>45083</v>
      </c>
      <c r="D27" s="20">
        <v>0.93814814814814806</v>
      </c>
      <c r="E27" s="16">
        <v>1.4999999999999999E-2</v>
      </c>
      <c r="F27" s="9">
        <f t="shared" si="1"/>
        <v>1.66358998</v>
      </c>
      <c r="G27" s="43">
        <f t="shared" si="0"/>
        <v>9.0986844406271972E-3</v>
      </c>
      <c r="H27" s="1"/>
      <c r="L27" s="17"/>
      <c r="O27" s="19"/>
    </row>
    <row r="28" spans="1:15" ht="15.75" customHeight="1" x14ac:dyDescent="0.25">
      <c r="A28" s="60"/>
      <c r="B28" s="6" t="s">
        <v>12</v>
      </c>
      <c r="C28" s="7">
        <v>45083</v>
      </c>
      <c r="D28" s="20">
        <v>0.93836805555555547</v>
      </c>
      <c r="E28" s="16">
        <v>2.2300000000000002E-3</v>
      </c>
      <c r="F28" s="9">
        <f t="shared" si="1"/>
        <v>1.66581998</v>
      </c>
      <c r="G28" s="43">
        <f t="shared" si="0"/>
        <v>1.3404745320718715E-3</v>
      </c>
      <c r="H28" s="1"/>
      <c r="L28" s="17"/>
    </row>
    <row r="29" spans="1:15" ht="15.75" customHeight="1" x14ac:dyDescent="0.25">
      <c r="A29" s="60"/>
      <c r="B29" s="6" t="s">
        <v>12</v>
      </c>
      <c r="C29" s="7">
        <v>45083</v>
      </c>
      <c r="D29" s="20">
        <v>0.94693287037037033</v>
      </c>
      <c r="E29" s="16">
        <v>9.3240000000000003E-2</v>
      </c>
      <c r="F29" s="9">
        <f t="shared" si="1"/>
        <v>1.75905998</v>
      </c>
      <c r="G29" s="43">
        <f t="shared" si="0"/>
        <v>5.59724346684808E-2</v>
      </c>
      <c r="H29" s="1"/>
      <c r="L29" s="17"/>
    </row>
    <row r="30" spans="1:15" ht="15.75" customHeight="1" x14ac:dyDescent="0.25">
      <c r="A30" s="60"/>
      <c r="B30" s="6" t="s">
        <v>19</v>
      </c>
      <c r="C30" s="7">
        <v>45083</v>
      </c>
      <c r="D30" s="20">
        <v>0.95576388888888886</v>
      </c>
      <c r="E30" s="16">
        <v>4.0000000000000001E-3</v>
      </c>
      <c r="F30" s="9">
        <f t="shared" si="1"/>
        <v>1.76305998</v>
      </c>
      <c r="G30" s="43">
        <f t="shared" si="0"/>
        <v>2.2739417902054729E-3</v>
      </c>
      <c r="H30" s="1"/>
      <c r="L30" s="17"/>
    </row>
    <row r="31" spans="1:15" ht="15.75" customHeight="1" x14ac:dyDescent="0.25">
      <c r="A31" s="60"/>
      <c r="B31" s="6" t="s">
        <v>8</v>
      </c>
      <c r="C31" s="7">
        <v>45083</v>
      </c>
      <c r="D31" s="20">
        <v>0.95697916666666671</v>
      </c>
      <c r="E31" s="16">
        <v>4.9799999999999997E-2</v>
      </c>
      <c r="F31" s="9">
        <f t="shared" si="1"/>
        <v>1.81285998</v>
      </c>
      <c r="G31" s="43">
        <f t="shared" si="0"/>
        <v>2.8246344744323484E-2</v>
      </c>
      <c r="H31" s="1"/>
      <c r="L31" s="17"/>
    </row>
    <row r="32" spans="1:15" ht="15.75" customHeight="1" x14ac:dyDescent="0.25">
      <c r="A32" s="60"/>
      <c r="B32" s="6" t="s">
        <v>12</v>
      </c>
      <c r="C32" s="7">
        <v>45083</v>
      </c>
      <c r="D32" s="20">
        <v>0.95947916666666666</v>
      </c>
      <c r="E32" s="16">
        <v>0.13905999999999999</v>
      </c>
      <c r="F32" s="9">
        <f t="shared" si="1"/>
        <v>1.95191998</v>
      </c>
      <c r="G32" s="43">
        <f t="shared" si="0"/>
        <v>7.6707523765845373E-2</v>
      </c>
      <c r="H32" s="1"/>
    </row>
    <row r="33" spans="1:12" ht="15.75" customHeight="1" x14ac:dyDescent="0.25">
      <c r="A33" s="60"/>
      <c r="B33" s="28" t="s">
        <v>20</v>
      </c>
      <c r="C33" s="24">
        <v>45083</v>
      </c>
      <c r="D33" s="25">
        <v>0.9706597222222223</v>
      </c>
      <c r="E33" s="26">
        <v>-5.5199899999999998E-3</v>
      </c>
      <c r="F33" s="27">
        <f t="shared" si="1"/>
        <v>1.94639999</v>
      </c>
      <c r="G33" s="44">
        <f t="shared" si="0"/>
        <v>-2.827979659289122E-3</v>
      </c>
      <c r="H33" s="54" t="s">
        <v>31</v>
      </c>
      <c r="I33" s="55"/>
      <c r="J33" s="55"/>
      <c r="K33" s="55"/>
      <c r="L33" s="55"/>
    </row>
    <row r="34" spans="1:12" ht="15.75" customHeight="1" x14ac:dyDescent="0.25">
      <c r="A34" s="60"/>
      <c r="B34" s="6" t="s">
        <v>19</v>
      </c>
      <c r="C34" s="7">
        <v>45083</v>
      </c>
      <c r="D34" s="20">
        <v>0.97506944444444443</v>
      </c>
      <c r="E34" s="16">
        <v>4.4999999999999998E-2</v>
      </c>
      <c r="F34" s="9">
        <f>+E34+F33</f>
        <v>1.9913999899999999</v>
      </c>
      <c r="G34" s="44">
        <f t="shared" si="0"/>
        <v>2.3119605544182072E-2</v>
      </c>
      <c r="H34" s="55"/>
      <c r="I34" s="55"/>
      <c r="J34" s="55"/>
      <c r="K34" s="55"/>
      <c r="L34" s="55"/>
    </row>
    <row r="35" spans="1:12" ht="15.75" customHeight="1" x14ac:dyDescent="0.25">
      <c r="A35" s="60"/>
      <c r="B35" s="28" t="s">
        <v>18</v>
      </c>
      <c r="C35" s="24">
        <v>45083</v>
      </c>
      <c r="D35" s="25">
        <v>0.98478009259259258</v>
      </c>
      <c r="E35" s="26">
        <v>-7.4999999999999997E-3</v>
      </c>
      <c r="F35" s="27">
        <f t="shared" si="1"/>
        <v>1.9838999899999998</v>
      </c>
      <c r="G35" s="44">
        <f t="shared" si="0"/>
        <v>-3.7661946558511647E-3</v>
      </c>
      <c r="H35" s="55"/>
      <c r="I35" s="55"/>
      <c r="J35" s="55"/>
      <c r="K35" s="55"/>
      <c r="L35" s="55"/>
    </row>
    <row r="36" spans="1:12" ht="15.75" customHeight="1" x14ac:dyDescent="0.25">
      <c r="A36" s="60"/>
      <c r="B36" s="6" t="s">
        <v>21</v>
      </c>
      <c r="C36" s="7">
        <v>45084</v>
      </c>
      <c r="D36" s="20">
        <v>1.0102662037037038</v>
      </c>
      <c r="E36" s="16">
        <v>0.1845166</v>
      </c>
      <c r="F36" s="9">
        <f t="shared" si="1"/>
        <v>2.1684165899999996</v>
      </c>
      <c r="G36" s="43">
        <f t="shared" si="0"/>
        <v>9.3007006870341191E-2</v>
      </c>
    </row>
    <row r="37" spans="1:12" ht="15.75" customHeight="1" x14ac:dyDescent="0.25">
      <c r="A37" s="60"/>
      <c r="B37" s="6" t="s">
        <v>21</v>
      </c>
      <c r="C37" s="7">
        <v>45084</v>
      </c>
      <c r="D37" s="20">
        <v>1.0102662037037038</v>
      </c>
      <c r="E37" s="16">
        <v>8.3094790000000002E-2</v>
      </c>
      <c r="F37" s="9">
        <f t="shared" si="1"/>
        <v>2.2515113799999997</v>
      </c>
      <c r="G37" s="43">
        <f t="shared" si="0"/>
        <v>3.8320491728021738E-2</v>
      </c>
    </row>
    <row r="38" spans="1:12" ht="15.75" customHeight="1" x14ac:dyDescent="0.25">
      <c r="A38" s="60"/>
      <c r="B38" s="6" t="s">
        <v>20</v>
      </c>
      <c r="C38" s="7">
        <v>45084</v>
      </c>
      <c r="D38" s="20">
        <v>1.0141435185185186</v>
      </c>
      <c r="E38" s="16">
        <v>2.75E-2</v>
      </c>
      <c r="F38" s="9">
        <f t="shared" si="1"/>
        <v>2.2790113799999996</v>
      </c>
      <c r="G38" s="43">
        <f t="shared" si="0"/>
        <v>1.2214017767922568E-2</v>
      </c>
    </row>
    <row r="39" spans="1:12" ht="15.75" customHeight="1" thickBot="1" x14ac:dyDescent="0.3">
      <c r="A39" s="61"/>
      <c r="B39" s="45" t="s">
        <v>15</v>
      </c>
      <c r="C39" s="46">
        <v>45084</v>
      </c>
      <c r="D39" s="47">
        <v>1.0771759259259261</v>
      </c>
      <c r="E39" s="48">
        <v>0.21440000000000001</v>
      </c>
      <c r="F39" s="49">
        <f t="shared" si="1"/>
        <v>2.4934113799999995</v>
      </c>
      <c r="G39" s="50">
        <f t="shared" si="0"/>
        <v>9.4075879515792479E-2</v>
      </c>
    </row>
    <row r="40" spans="1:12" ht="15.75" customHeight="1" x14ac:dyDescent="0.25">
      <c r="A40" s="62" t="s">
        <v>34</v>
      </c>
      <c r="B40" s="37" t="s">
        <v>8</v>
      </c>
      <c r="C40" s="38">
        <v>45084</v>
      </c>
      <c r="D40" s="52" t="s">
        <v>22</v>
      </c>
      <c r="E40" s="51">
        <v>0.27</v>
      </c>
      <c r="F40" s="41">
        <f>+E40+F39</f>
        <v>2.7634113799999995</v>
      </c>
      <c r="G40" s="42">
        <f t="shared" si="0"/>
        <v>0.10828538048944016</v>
      </c>
    </row>
    <row r="41" spans="1:12" s="23" customFormat="1" ht="15.75" customHeight="1" x14ac:dyDescent="0.25">
      <c r="A41" s="63"/>
      <c r="B41" s="28" t="s">
        <v>24</v>
      </c>
      <c r="C41" s="24">
        <v>45084</v>
      </c>
      <c r="D41" s="30" t="s">
        <v>25</v>
      </c>
      <c r="E41" s="26">
        <v>-7.8E-2</v>
      </c>
      <c r="F41" s="27">
        <f>+E41+F40</f>
        <v>2.6854113799999997</v>
      </c>
      <c r="G41" s="44">
        <f t="shared" si="0"/>
        <v>-2.8225982046871306E-2</v>
      </c>
      <c r="H41" s="23" t="s">
        <v>23</v>
      </c>
    </row>
    <row r="42" spans="1:12" ht="15.75" customHeight="1" x14ac:dyDescent="0.25">
      <c r="A42" s="63"/>
      <c r="B42" s="6" t="s">
        <v>15</v>
      </c>
      <c r="C42" s="7">
        <v>45084</v>
      </c>
      <c r="D42" s="22" t="s">
        <v>26</v>
      </c>
      <c r="E42" s="16">
        <v>0.06</v>
      </c>
      <c r="F42" s="9">
        <f>+E42+F41</f>
        <v>2.7454113799999997</v>
      </c>
      <c r="G42" s="43">
        <f t="shared" si="0"/>
        <v>2.2342945459626399E-2</v>
      </c>
    </row>
    <row r="43" spans="1:12" ht="15.75" customHeight="1" x14ac:dyDescent="0.25">
      <c r="A43" s="63"/>
      <c r="B43" s="6" t="s">
        <v>15</v>
      </c>
      <c r="C43" s="7">
        <v>45084</v>
      </c>
      <c r="D43" s="22" t="s">
        <v>27</v>
      </c>
      <c r="E43" s="16">
        <v>1.6E-2</v>
      </c>
      <c r="F43" s="9">
        <f>+E43+F42</f>
        <v>2.7614113799999997</v>
      </c>
      <c r="G43" s="43">
        <f t="shared" si="0"/>
        <v>5.8279061988881298E-3</v>
      </c>
    </row>
    <row r="44" spans="1:12" ht="15.75" customHeight="1" thickBot="1" x14ac:dyDescent="0.3">
      <c r="A44" s="64"/>
      <c r="B44" s="45" t="s">
        <v>8</v>
      </c>
      <c r="C44" s="46">
        <v>45084</v>
      </c>
      <c r="D44" s="53" t="s">
        <v>28</v>
      </c>
      <c r="E44" s="48">
        <v>0.14000000000000001</v>
      </c>
      <c r="F44" s="49">
        <f>+E44+F43</f>
        <v>2.9014113799999999</v>
      </c>
      <c r="G44" s="50">
        <f t="shared" si="0"/>
        <v>5.0698711902896605E-2</v>
      </c>
      <c r="H44" s="21" t="s">
        <v>29</v>
      </c>
    </row>
    <row r="45" spans="1:12" ht="15.75" customHeight="1" x14ac:dyDescent="0.25">
      <c r="B45" s="33"/>
      <c r="C45" s="33"/>
      <c r="D45" s="34"/>
      <c r="E45" s="34" t="str">
        <f t="shared" ref="E45:E97" si="2">IFERROR(F45-F44,"-")</f>
        <v>-</v>
      </c>
      <c r="F45" s="35" t="s">
        <v>6</v>
      </c>
      <c r="G45" s="36" t="str">
        <f t="shared" si="0"/>
        <v>-</v>
      </c>
    </row>
    <row r="46" spans="1:12" ht="15.75" customHeight="1" x14ac:dyDescent="0.25">
      <c r="B46" s="6"/>
      <c r="C46" s="6"/>
      <c r="D46" s="16"/>
      <c r="E46" s="16" t="str">
        <f t="shared" si="2"/>
        <v>-</v>
      </c>
      <c r="F46" s="9" t="s">
        <v>6</v>
      </c>
      <c r="G46" s="10" t="str">
        <f t="shared" si="0"/>
        <v>-</v>
      </c>
    </row>
    <row r="47" spans="1:12" ht="15.75" customHeight="1" x14ac:dyDescent="0.25">
      <c r="B47" s="6"/>
      <c r="C47" s="6"/>
      <c r="D47" s="16"/>
      <c r="E47" s="16" t="str">
        <f t="shared" si="2"/>
        <v>-</v>
      </c>
      <c r="F47" s="9" t="s">
        <v>6</v>
      </c>
      <c r="G47" s="10" t="str">
        <f t="shared" si="0"/>
        <v>-</v>
      </c>
    </row>
    <row r="48" spans="1:12" ht="15.75" customHeight="1" x14ac:dyDescent="0.25">
      <c r="B48" s="6"/>
      <c r="C48" s="6"/>
      <c r="D48" s="16"/>
      <c r="E48" s="16" t="str">
        <f t="shared" si="2"/>
        <v>-</v>
      </c>
      <c r="F48" s="9" t="s">
        <v>6</v>
      </c>
      <c r="G48" s="10" t="str">
        <f t="shared" si="0"/>
        <v>-</v>
      </c>
    </row>
    <row r="49" spans="2:7" ht="15.75" customHeight="1" x14ac:dyDescent="0.25">
      <c r="B49" s="6"/>
      <c r="C49" s="6"/>
      <c r="D49" s="16"/>
      <c r="E49" s="16" t="str">
        <f t="shared" si="2"/>
        <v>-</v>
      </c>
      <c r="F49" s="9" t="s">
        <v>6</v>
      </c>
      <c r="G49" s="10" t="str">
        <f t="shared" si="0"/>
        <v>-</v>
      </c>
    </row>
    <row r="50" spans="2:7" ht="15.75" customHeight="1" x14ac:dyDescent="0.25">
      <c r="B50" s="6"/>
      <c r="C50" s="6"/>
      <c r="D50" s="16"/>
      <c r="E50" s="16" t="str">
        <f t="shared" si="2"/>
        <v>-</v>
      </c>
      <c r="F50" s="9" t="s">
        <v>6</v>
      </c>
      <c r="G50" s="10" t="str">
        <f t="shared" si="0"/>
        <v>-</v>
      </c>
    </row>
    <row r="51" spans="2:7" ht="15.75" customHeight="1" x14ac:dyDescent="0.25">
      <c r="B51" s="6"/>
      <c r="C51" s="6"/>
      <c r="D51" s="16"/>
      <c r="E51" s="16" t="str">
        <f t="shared" si="2"/>
        <v>-</v>
      </c>
      <c r="F51" s="9" t="s">
        <v>6</v>
      </c>
      <c r="G51" s="10" t="str">
        <f t="shared" si="0"/>
        <v>-</v>
      </c>
    </row>
    <row r="52" spans="2:7" ht="15.75" customHeight="1" x14ac:dyDescent="0.25">
      <c r="B52" s="6"/>
      <c r="C52" s="6"/>
      <c r="D52" s="16"/>
      <c r="E52" s="16" t="str">
        <f t="shared" si="2"/>
        <v>-</v>
      </c>
      <c r="F52" s="9" t="s">
        <v>6</v>
      </c>
      <c r="G52" s="10" t="str">
        <f t="shared" si="0"/>
        <v>-</v>
      </c>
    </row>
    <row r="53" spans="2:7" ht="15.75" customHeight="1" x14ac:dyDescent="0.25">
      <c r="B53" s="6"/>
      <c r="C53" s="6"/>
      <c r="D53" s="16"/>
      <c r="E53" s="16" t="str">
        <f t="shared" si="2"/>
        <v>-</v>
      </c>
      <c r="F53" s="9" t="s">
        <v>6</v>
      </c>
      <c r="G53" s="10" t="str">
        <f t="shared" si="0"/>
        <v>-</v>
      </c>
    </row>
    <row r="54" spans="2:7" ht="15.75" customHeight="1" x14ac:dyDescent="0.25">
      <c r="B54" s="6"/>
      <c r="C54" s="6"/>
      <c r="D54" s="16"/>
      <c r="E54" s="16" t="str">
        <f t="shared" si="2"/>
        <v>-</v>
      </c>
      <c r="F54" s="9" t="s">
        <v>6</v>
      </c>
      <c r="G54" s="10" t="str">
        <f t="shared" si="0"/>
        <v>-</v>
      </c>
    </row>
    <row r="55" spans="2:7" ht="15.75" customHeight="1" x14ac:dyDescent="0.25">
      <c r="B55" s="6"/>
      <c r="C55" s="6"/>
      <c r="D55" s="16"/>
      <c r="E55" s="16" t="str">
        <f t="shared" si="2"/>
        <v>-</v>
      </c>
      <c r="F55" s="9" t="s">
        <v>6</v>
      </c>
      <c r="G55" s="10" t="str">
        <f t="shared" si="0"/>
        <v>-</v>
      </c>
    </row>
    <row r="56" spans="2:7" ht="15.75" customHeight="1" x14ac:dyDescent="0.25">
      <c r="B56" s="6"/>
      <c r="C56" s="6"/>
      <c r="D56" s="16"/>
      <c r="E56" s="16" t="str">
        <f t="shared" si="2"/>
        <v>-</v>
      </c>
      <c r="F56" s="9" t="s">
        <v>6</v>
      </c>
      <c r="G56" s="10" t="str">
        <f t="shared" si="0"/>
        <v>-</v>
      </c>
    </row>
    <row r="57" spans="2:7" ht="15.75" customHeight="1" x14ac:dyDescent="0.25">
      <c r="B57" s="6"/>
      <c r="C57" s="6"/>
      <c r="D57" s="16"/>
      <c r="E57" s="16" t="str">
        <f t="shared" si="2"/>
        <v>-</v>
      </c>
      <c r="F57" s="9" t="s">
        <v>6</v>
      </c>
      <c r="G57" s="10" t="str">
        <f t="shared" si="0"/>
        <v>-</v>
      </c>
    </row>
    <row r="58" spans="2:7" ht="15.75" customHeight="1" x14ac:dyDescent="0.25">
      <c r="B58" s="6"/>
      <c r="C58" s="6"/>
      <c r="D58" s="16"/>
      <c r="E58" s="16" t="str">
        <f t="shared" si="2"/>
        <v>-</v>
      </c>
      <c r="F58" s="9" t="s">
        <v>6</v>
      </c>
      <c r="G58" s="10" t="str">
        <f t="shared" si="0"/>
        <v>-</v>
      </c>
    </row>
    <row r="59" spans="2:7" ht="15.75" customHeight="1" x14ac:dyDescent="0.25">
      <c r="B59" s="6"/>
      <c r="C59" s="6"/>
      <c r="D59" s="16"/>
      <c r="E59" s="16" t="str">
        <f t="shared" si="2"/>
        <v>-</v>
      </c>
      <c r="F59" s="9" t="s">
        <v>6</v>
      </c>
      <c r="G59" s="10" t="str">
        <f t="shared" si="0"/>
        <v>-</v>
      </c>
    </row>
    <row r="60" spans="2:7" ht="15.75" customHeight="1" x14ac:dyDescent="0.25">
      <c r="B60" s="6"/>
      <c r="C60" s="6"/>
      <c r="D60" s="16"/>
      <c r="E60" s="16" t="str">
        <f t="shared" si="2"/>
        <v>-</v>
      </c>
      <c r="F60" s="9" t="s">
        <v>6</v>
      </c>
      <c r="G60" s="10" t="str">
        <f t="shared" si="0"/>
        <v>-</v>
      </c>
    </row>
    <row r="61" spans="2:7" ht="15.75" customHeight="1" x14ac:dyDescent="0.25">
      <c r="B61" s="6"/>
      <c r="C61" s="6"/>
      <c r="D61" s="16"/>
      <c r="E61" s="16" t="str">
        <f t="shared" si="2"/>
        <v>-</v>
      </c>
      <c r="F61" s="9" t="s">
        <v>6</v>
      </c>
      <c r="G61" s="10" t="str">
        <f t="shared" si="0"/>
        <v>-</v>
      </c>
    </row>
    <row r="62" spans="2:7" ht="15.75" customHeight="1" x14ac:dyDescent="0.25">
      <c r="B62" s="6"/>
      <c r="C62" s="6"/>
      <c r="D62" s="16"/>
      <c r="E62" s="16" t="str">
        <f t="shared" si="2"/>
        <v>-</v>
      </c>
      <c r="F62" s="9" t="s">
        <v>6</v>
      </c>
      <c r="G62" s="10" t="str">
        <f t="shared" si="0"/>
        <v>-</v>
      </c>
    </row>
    <row r="63" spans="2:7" ht="15.75" customHeight="1" x14ac:dyDescent="0.25">
      <c r="B63" s="6"/>
      <c r="C63" s="6"/>
      <c r="D63" s="16"/>
      <c r="E63" s="16" t="str">
        <f t="shared" si="2"/>
        <v>-</v>
      </c>
      <c r="F63" s="9" t="s">
        <v>6</v>
      </c>
      <c r="G63" s="10" t="str">
        <f t="shared" si="0"/>
        <v>-</v>
      </c>
    </row>
    <row r="64" spans="2:7" ht="15.75" customHeight="1" x14ac:dyDescent="0.25">
      <c r="B64" s="6"/>
      <c r="C64" s="6"/>
      <c r="D64" s="16"/>
      <c r="E64" s="16" t="str">
        <f t="shared" si="2"/>
        <v>-</v>
      </c>
      <c r="F64" s="9" t="s">
        <v>6</v>
      </c>
      <c r="G64" s="10" t="str">
        <f t="shared" si="0"/>
        <v>-</v>
      </c>
    </row>
    <row r="65" spans="2:7" ht="15.75" customHeight="1" x14ac:dyDescent="0.25">
      <c r="B65" s="6"/>
      <c r="C65" s="6"/>
      <c r="D65" s="16"/>
      <c r="E65" s="16" t="str">
        <f t="shared" si="2"/>
        <v>-</v>
      </c>
      <c r="F65" s="9" t="s">
        <v>6</v>
      </c>
      <c r="G65" s="10" t="str">
        <f t="shared" si="0"/>
        <v>-</v>
      </c>
    </row>
    <row r="66" spans="2:7" ht="15.75" customHeight="1" x14ac:dyDescent="0.25">
      <c r="B66" s="6"/>
      <c r="C66" s="6"/>
      <c r="D66" s="16"/>
      <c r="E66" s="16" t="str">
        <f t="shared" si="2"/>
        <v>-</v>
      </c>
      <c r="F66" s="9" t="s">
        <v>6</v>
      </c>
      <c r="G66" s="10" t="str">
        <f t="shared" si="0"/>
        <v>-</v>
      </c>
    </row>
    <row r="67" spans="2:7" ht="15.75" customHeight="1" x14ac:dyDescent="0.25">
      <c r="B67" s="6"/>
      <c r="C67" s="6"/>
      <c r="D67" s="16"/>
      <c r="E67" s="16" t="str">
        <f t="shared" si="2"/>
        <v>-</v>
      </c>
      <c r="F67" s="9" t="s">
        <v>6</v>
      </c>
      <c r="G67" s="10" t="str">
        <f t="shared" si="0"/>
        <v>-</v>
      </c>
    </row>
    <row r="68" spans="2:7" ht="15.75" customHeight="1" x14ac:dyDescent="0.25">
      <c r="B68" s="6"/>
      <c r="C68" s="6"/>
      <c r="D68" s="16"/>
      <c r="E68" s="16" t="str">
        <f t="shared" si="2"/>
        <v>-</v>
      </c>
      <c r="F68" s="9" t="s">
        <v>6</v>
      </c>
      <c r="G68" s="10" t="str">
        <f t="shared" si="0"/>
        <v>-</v>
      </c>
    </row>
    <row r="69" spans="2:7" ht="15.75" customHeight="1" x14ac:dyDescent="0.25">
      <c r="B69" s="6"/>
      <c r="C69" s="6"/>
      <c r="D69" s="16"/>
      <c r="E69" s="16" t="str">
        <f t="shared" si="2"/>
        <v>-</v>
      </c>
      <c r="F69" s="9" t="s">
        <v>6</v>
      </c>
      <c r="G69" s="10" t="str">
        <f t="shared" si="0"/>
        <v>-</v>
      </c>
    </row>
    <row r="70" spans="2:7" ht="15.75" customHeight="1" x14ac:dyDescent="0.25">
      <c r="B70" s="6"/>
      <c r="C70" s="6"/>
      <c r="D70" s="16"/>
      <c r="E70" s="16" t="str">
        <f t="shared" si="2"/>
        <v>-</v>
      </c>
      <c r="F70" s="9" t="s">
        <v>6</v>
      </c>
      <c r="G70" s="10" t="str">
        <f t="shared" si="0"/>
        <v>-</v>
      </c>
    </row>
    <row r="71" spans="2:7" ht="15.75" customHeight="1" x14ac:dyDescent="0.25">
      <c r="B71" s="6"/>
      <c r="C71" s="6"/>
      <c r="D71" s="16"/>
      <c r="E71" s="16" t="str">
        <f t="shared" si="2"/>
        <v>-</v>
      </c>
      <c r="F71" s="9" t="s">
        <v>6</v>
      </c>
      <c r="G71" s="10" t="str">
        <f t="shared" si="0"/>
        <v>-</v>
      </c>
    </row>
    <row r="72" spans="2:7" ht="15.75" customHeight="1" x14ac:dyDescent="0.25">
      <c r="B72" s="6"/>
      <c r="C72" s="6"/>
      <c r="D72" s="16"/>
      <c r="E72" s="16" t="str">
        <f t="shared" si="2"/>
        <v>-</v>
      </c>
      <c r="F72" s="9" t="s">
        <v>6</v>
      </c>
      <c r="G72" s="10" t="str">
        <f t="shared" si="0"/>
        <v>-</v>
      </c>
    </row>
    <row r="73" spans="2:7" ht="15.75" customHeight="1" x14ac:dyDescent="0.25">
      <c r="B73" s="6"/>
      <c r="C73" s="6"/>
      <c r="D73" s="16"/>
      <c r="E73" s="16" t="str">
        <f t="shared" si="2"/>
        <v>-</v>
      </c>
      <c r="F73" s="9" t="s">
        <v>6</v>
      </c>
      <c r="G73" s="10" t="str">
        <f t="shared" si="0"/>
        <v>-</v>
      </c>
    </row>
    <row r="74" spans="2:7" ht="15.75" customHeight="1" x14ac:dyDescent="0.25">
      <c r="B74" s="6"/>
      <c r="C74" s="6"/>
      <c r="D74" s="16"/>
      <c r="E74" s="16" t="str">
        <f t="shared" si="2"/>
        <v>-</v>
      </c>
      <c r="F74" s="9" t="s">
        <v>6</v>
      </c>
      <c r="G74" s="10" t="str">
        <f t="shared" si="0"/>
        <v>-</v>
      </c>
    </row>
    <row r="75" spans="2:7" ht="15.75" customHeight="1" x14ac:dyDescent="0.25">
      <c r="B75" s="6"/>
      <c r="C75" s="6"/>
      <c r="D75" s="16"/>
      <c r="E75" s="16" t="str">
        <f t="shared" si="2"/>
        <v>-</v>
      </c>
      <c r="F75" s="9" t="s">
        <v>6</v>
      </c>
      <c r="G75" s="10" t="str">
        <f t="shared" si="0"/>
        <v>-</v>
      </c>
    </row>
    <row r="76" spans="2:7" ht="15.75" customHeight="1" x14ac:dyDescent="0.25">
      <c r="B76" s="6"/>
      <c r="C76" s="6"/>
      <c r="D76" s="16"/>
      <c r="E76" s="16" t="str">
        <f t="shared" si="2"/>
        <v>-</v>
      </c>
      <c r="F76" s="9" t="s">
        <v>6</v>
      </c>
      <c r="G76" s="10" t="str">
        <f t="shared" si="0"/>
        <v>-</v>
      </c>
    </row>
    <row r="77" spans="2:7" ht="15.75" customHeight="1" x14ac:dyDescent="0.25">
      <c r="B77" s="6"/>
      <c r="C77" s="6"/>
      <c r="D77" s="16"/>
      <c r="E77" s="16" t="str">
        <f t="shared" si="2"/>
        <v>-</v>
      </c>
      <c r="F77" s="9" t="s">
        <v>6</v>
      </c>
      <c r="G77" s="10" t="str">
        <f t="shared" si="0"/>
        <v>-</v>
      </c>
    </row>
    <row r="78" spans="2:7" ht="15.75" customHeight="1" x14ac:dyDescent="0.25">
      <c r="B78" s="6"/>
      <c r="C78" s="6"/>
      <c r="D78" s="8"/>
      <c r="E78" s="8" t="str">
        <f t="shared" si="2"/>
        <v>-</v>
      </c>
      <c r="F78" s="9" t="s">
        <v>6</v>
      </c>
      <c r="G78" s="10" t="str">
        <f t="shared" si="0"/>
        <v>-</v>
      </c>
    </row>
    <row r="79" spans="2:7" ht="15.75" customHeight="1" x14ac:dyDescent="0.25">
      <c r="B79" s="6"/>
      <c r="C79" s="6"/>
      <c r="D79" s="8"/>
      <c r="E79" s="8" t="str">
        <f t="shared" si="2"/>
        <v>-</v>
      </c>
      <c r="F79" s="9" t="s">
        <v>6</v>
      </c>
      <c r="G79" s="10" t="str">
        <f t="shared" si="0"/>
        <v>-</v>
      </c>
    </row>
    <row r="80" spans="2:7" ht="15.75" customHeight="1" x14ac:dyDescent="0.25">
      <c r="B80" s="6"/>
      <c r="C80" s="6"/>
      <c r="D80" s="8"/>
      <c r="E80" s="8" t="str">
        <f t="shared" si="2"/>
        <v>-</v>
      </c>
      <c r="F80" s="9" t="s">
        <v>6</v>
      </c>
      <c r="G80" s="10" t="str">
        <f t="shared" si="0"/>
        <v>-</v>
      </c>
    </row>
    <row r="81" spans="2:7" ht="15.75" customHeight="1" x14ac:dyDescent="0.25">
      <c r="B81" s="6"/>
      <c r="C81" s="6"/>
      <c r="D81" s="8"/>
      <c r="E81" s="8" t="str">
        <f t="shared" si="2"/>
        <v>-</v>
      </c>
      <c r="F81" s="9" t="s">
        <v>6</v>
      </c>
      <c r="G81" s="10" t="str">
        <f t="shared" si="0"/>
        <v>-</v>
      </c>
    </row>
    <row r="82" spans="2:7" ht="15.75" customHeight="1" x14ac:dyDescent="0.25">
      <c r="B82" s="6"/>
      <c r="C82" s="6"/>
      <c r="D82" s="8"/>
      <c r="E82" s="8" t="str">
        <f t="shared" si="2"/>
        <v>-</v>
      </c>
      <c r="F82" s="9" t="s">
        <v>6</v>
      </c>
      <c r="G82" s="10" t="str">
        <f t="shared" si="0"/>
        <v>-</v>
      </c>
    </row>
    <row r="83" spans="2:7" ht="15.75" customHeight="1" x14ac:dyDescent="0.25">
      <c r="B83" s="6"/>
      <c r="C83" s="6"/>
      <c r="D83" s="8"/>
      <c r="E83" s="8" t="str">
        <f t="shared" si="2"/>
        <v>-</v>
      </c>
      <c r="F83" s="9" t="s">
        <v>6</v>
      </c>
      <c r="G83" s="10" t="str">
        <f t="shared" si="0"/>
        <v>-</v>
      </c>
    </row>
    <row r="84" spans="2:7" ht="15.75" customHeight="1" x14ac:dyDescent="0.25">
      <c r="B84" s="6"/>
      <c r="C84" s="6"/>
      <c r="D84" s="8"/>
      <c r="E84" s="8" t="str">
        <f t="shared" si="2"/>
        <v>-</v>
      </c>
      <c r="F84" s="9" t="s">
        <v>6</v>
      </c>
      <c r="G84" s="10" t="str">
        <f t="shared" si="0"/>
        <v>-</v>
      </c>
    </row>
    <row r="85" spans="2:7" ht="15.75" customHeight="1" x14ac:dyDescent="0.25">
      <c r="B85" s="6"/>
      <c r="C85" s="6"/>
      <c r="D85" s="8"/>
      <c r="E85" s="8" t="str">
        <f t="shared" si="2"/>
        <v>-</v>
      </c>
      <c r="F85" s="9" t="s">
        <v>6</v>
      </c>
      <c r="G85" s="10" t="str">
        <f t="shared" si="0"/>
        <v>-</v>
      </c>
    </row>
    <row r="86" spans="2:7" ht="15.75" customHeight="1" x14ac:dyDescent="0.25">
      <c r="B86" s="6"/>
      <c r="C86" s="6"/>
      <c r="D86" s="8"/>
      <c r="E86" s="8" t="str">
        <f t="shared" si="2"/>
        <v>-</v>
      </c>
      <c r="F86" s="9" t="s">
        <v>6</v>
      </c>
      <c r="G86" s="10" t="str">
        <f t="shared" si="0"/>
        <v>-</v>
      </c>
    </row>
    <row r="87" spans="2:7" ht="15.75" customHeight="1" x14ac:dyDescent="0.25">
      <c r="B87" s="6"/>
      <c r="C87" s="6"/>
      <c r="D87" s="8"/>
      <c r="E87" s="8" t="str">
        <f t="shared" si="2"/>
        <v>-</v>
      </c>
      <c r="F87" s="9" t="s">
        <v>6</v>
      </c>
      <c r="G87" s="10" t="str">
        <f t="shared" si="0"/>
        <v>-</v>
      </c>
    </row>
    <row r="88" spans="2:7" ht="15.75" customHeight="1" x14ac:dyDescent="0.25">
      <c r="B88" s="6"/>
      <c r="C88" s="6"/>
      <c r="D88" s="8"/>
      <c r="E88" s="8" t="str">
        <f t="shared" si="2"/>
        <v>-</v>
      </c>
      <c r="F88" s="9" t="s">
        <v>6</v>
      </c>
      <c r="G88" s="10" t="str">
        <f t="shared" si="0"/>
        <v>-</v>
      </c>
    </row>
    <row r="89" spans="2:7" ht="15.75" customHeight="1" x14ac:dyDescent="0.25">
      <c r="B89" s="6"/>
      <c r="C89" s="6"/>
      <c r="D89" s="8"/>
      <c r="E89" s="8" t="str">
        <f t="shared" si="2"/>
        <v>-</v>
      </c>
      <c r="F89" s="9" t="s">
        <v>6</v>
      </c>
      <c r="G89" s="10" t="str">
        <f t="shared" si="0"/>
        <v>-</v>
      </c>
    </row>
    <row r="90" spans="2:7" ht="15.75" customHeight="1" x14ac:dyDescent="0.25">
      <c r="B90" s="6"/>
      <c r="C90" s="6"/>
      <c r="D90" s="8"/>
      <c r="E90" s="8" t="str">
        <f t="shared" si="2"/>
        <v>-</v>
      </c>
      <c r="F90" s="9" t="s">
        <v>6</v>
      </c>
      <c r="G90" s="10" t="str">
        <f t="shared" si="0"/>
        <v>-</v>
      </c>
    </row>
    <row r="91" spans="2:7" ht="15.75" customHeight="1" x14ac:dyDescent="0.25">
      <c r="B91" s="6"/>
      <c r="C91" s="6"/>
      <c r="D91" s="8"/>
      <c r="E91" s="8" t="str">
        <f t="shared" si="2"/>
        <v>-</v>
      </c>
      <c r="F91" s="9" t="s">
        <v>6</v>
      </c>
      <c r="G91" s="10" t="str">
        <f t="shared" si="0"/>
        <v>-</v>
      </c>
    </row>
    <row r="92" spans="2:7" ht="15.75" customHeight="1" x14ac:dyDescent="0.25">
      <c r="B92" s="6"/>
      <c r="C92" s="6"/>
      <c r="D92" s="8"/>
      <c r="E92" s="8" t="str">
        <f t="shared" si="2"/>
        <v>-</v>
      </c>
      <c r="F92" s="9" t="s">
        <v>6</v>
      </c>
      <c r="G92" s="10" t="str">
        <f t="shared" si="0"/>
        <v>-</v>
      </c>
    </row>
    <row r="93" spans="2:7" ht="15.75" customHeight="1" x14ac:dyDescent="0.25">
      <c r="B93" s="6"/>
      <c r="C93" s="6"/>
      <c r="D93" s="8"/>
      <c r="E93" s="8" t="str">
        <f t="shared" si="2"/>
        <v>-</v>
      </c>
      <c r="F93" s="9" t="s">
        <v>6</v>
      </c>
      <c r="G93" s="10" t="str">
        <f t="shared" si="0"/>
        <v>-</v>
      </c>
    </row>
    <row r="94" spans="2:7" ht="15.75" customHeight="1" x14ac:dyDescent="0.25">
      <c r="B94" s="6"/>
      <c r="C94" s="6"/>
      <c r="D94" s="8"/>
      <c r="E94" s="8" t="str">
        <f t="shared" si="2"/>
        <v>-</v>
      </c>
      <c r="F94" s="9" t="s">
        <v>6</v>
      </c>
      <c r="G94" s="10" t="str">
        <f t="shared" si="0"/>
        <v>-</v>
      </c>
    </row>
    <row r="95" spans="2:7" ht="15.75" customHeight="1" x14ac:dyDescent="0.25">
      <c r="B95" s="6"/>
      <c r="C95" s="6"/>
      <c r="D95" s="8"/>
      <c r="E95" s="8" t="str">
        <f t="shared" si="2"/>
        <v>-</v>
      </c>
      <c r="F95" s="9" t="s">
        <v>6</v>
      </c>
      <c r="G95" s="10" t="str">
        <f t="shared" si="0"/>
        <v>-</v>
      </c>
    </row>
    <row r="96" spans="2:7" ht="15.75" customHeight="1" x14ac:dyDescent="0.25">
      <c r="B96" s="6"/>
      <c r="C96" s="6"/>
      <c r="D96" s="8"/>
      <c r="E96" s="8" t="str">
        <f t="shared" si="2"/>
        <v>-</v>
      </c>
      <c r="F96" s="9" t="s">
        <v>6</v>
      </c>
      <c r="G96" s="10" t="str">
        <f t="shared" si="0"/>
        <v>-</v>
      </c>
    </row>
    <row r="97" spans="2:7" ht="15.75" customHeight="1" x14ac:dyDescent="0.25">
      <c r="B97" s="6"/>
      <c r="C97" s="6"/>
      <c r="D97" s="8"/>
      <c r="E97" s="8" t="str">
        <f t="shared" si="2"/>
        <v>-</v>
      </c>
      <c r="F97" s="9" t="s">
        <v>6</v>
      </c>
      <c r="G97" s="10" t="str">
        <f t="shared" si="0"/>
        <v>-</v>
      </c>
    </row>
    <row r="98" spans="2:7" ht="15.75" customHeight="1" x14ac:dyDescent="0.25"/>
    <row r="99" spans="2:7" ht="15.75" customHeight="1" x14ac:dyDescent="0.25"/>
    <row r="100" spans="2:7" ht="15.75" customHeight="1" x14ac:dyDescent="0.25"/>
    <row r="101" spans="2:7" ht="15.75" customHeight="1" x14ac:dyDescent="0.25"/>
    <row r="102" spans="2:7" ht="15.75" customHeight="1" x14ac:dyDescent="0.25"/>
    <row r="103" spans="2:7" ht="15.75" customHeight="1" x14ac:dyDescent="0.25"/>
    <row r="104" spans="2:7" ht="15.75" customHeight="1" x14ac:dyDescent="0.25"/>
    <row r="105" spans="2:7" ht="15.75" customHeight="1" x14ac:dyDescent="0.25"/>
    <row r="106" spans="2:7" ht="15.75" customHeight="1" x14ac:dyDescent="0.25"/>
    <row r="107" spans="2:7" ht="15.75" customHeight="1" x14ac:dyDescent="0.25"/>
    <row r="108" spans="2:7" ht="15.75" customHeight="1" x14ac:dyDescent="0.25"/>
    <row r="109" spans="2:7" ht="15.75" customHeight="1" x14ac:dyDescent="0.25"/>
    <row r="110" spans="2:7" ht="15.75" customHeight="1" x14ac:dyDescent="0.25"/>
    <row r="111" spans="2:7" ht="15.75" customHeight="1" x14ac:dyDescent="0.25"/>
    <row r="112" spans="2:7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H33:L35"/>
    <mergeCell ref="A5:A24"/>
    <mergeCell ref="A25:A39"/>
    <mergeCell ref="A40:A44"/>
  </mergeCells>
  <conditionalFormatting sqref="G5:G97">
    <cfRule type="cellIs" dxfId="8" priority="1" operator="lessThan">
      <formula>0</formula>
    </cfRule>
  </conditionalFormatting>
  <conditionalFormatting sqref="G5:G97">
    <cfRule type="cellIs" dxfId="7" priority="2" operator="greaterThan">
      <formula>0</formula>
    </cfRule>
  </conditionalFormatting>
  <conditionalFormatting sqref="H18">
    <cfRule type="notContainsBlanks" dxfId="6" priority="3">
      <formula>LEN(TRIM(H18))&gt;0</formula>
    </cfRule>
  </conditionalFormatting>
  <conditionalFormatting sqref="I15">
    <cfRule type="cellIs" dxfId="5" priority="4" operator="greaterThan">
      <formula>0</formula>
    </cfRule>
  </conditionalFormatting>
  <conditionalFormatting sqref="I15">
    <cfRule type="cellIs" dxfId="4" priority="5" operator="lessThan">
      <formula>0</formula>
    </cfRule>
  </conditionalFormatting>
  <conditionalFormatting sqref="I6 I11">
    <cfRule type="cellIs" dxfId="3" priority="6" operator="greaterThanOrEqual">
      <formula>0</formula>
    </cfRule>
  </conditionalFormatting>
  <conditionalFormatting sqref="I6">
    <cfRule type="cellIs" dxfId="2" priority="7" operator="lessThan">
      <formula>0</formula>
    </cfRule>
  </conditionalFormatting>
  <conditionalFormatting sqref="I10">
    <cfRule type="cellIs" dxfId="1" priority="8" operator="lessThan">
      <formula>0</formula>
    </cfRule>
  </conditionalFormatting>
  <conditionalFormatting sqref="I10">
    <cfRule type="cellIs" dxfId="0" priority="9" operator="greaterThanOrEqual">
      <formula>0</formula>
    </cfRule>
  </conditionalFormatting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KASA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Erdem UZUN</cp:lastModifiedBy>
  <dcterms:created xsi:type="dcterms:W3CDTF">2022-08-28T05:41:46Z</dcterms:created>
  <dcterms:modified xsi:type="dcterms:W3CDTF">2023-06-07T02:55:10Z</dcterms:modified>
</cp:coreProperties>
</file>